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QUAN LY NGAN SACH\NAM 2024\CONG KHAI NGAN SACH\DU TOAN 2025\DANG CONG BTC\"/>
    </mc:Choice>
  </mc:AlternateContent>
  <bookViews>
    <workbookView xWindow="0" yWindow="0" windowWidth="19110" windowHeight="6890"/>
  </bookViews>
  <sheets>
    <sheet name="Sheet1" sheetId="1" r:id="rId1"/>
  </sheets>
  <definedNames>
    <definedName name="_xlnm.Print_Titles" localSheetId="0">Sheet1!$5:$7</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32" i="1" l="1"/>
  <c r="F31" i="1"/>
  <c r="F25" i="1"/>
  <c r="F27" i="1"/>
  <c r="F28" i="1"/>
  <c r="F29" i="1"/>
  <c r="F26" i="1"/>
  <c r="F17" i="1"/>
  <c r="F19" i="1"/>
  <c r="F20" i="1"/>
  <c r="F21" i="1"/>
  <c r="F18" i="1"/>
  <c r="F9" i="1"/>
  <c r="F11" i="1"/>
  <c r="F12" i="1"/>
  <c r="F13" i="1"/>
  <c r="F10" i="1"/>
  <c r="A27" i="1" l="1"/>
  <c r="A30" i="1" s="1"/>
  <c r="A31" i="1" s="1"/>
  <c r="A11" i="1"/>
  <c r="A14" i="1" s="1"/>
  <c r="A15" i="1" s="1"/>
  <c r="A16" i="1" s="1"/>
</calcChain>
</file>

<file path=xl/sharedStrings.xml><?xml version="1.0" encoding="utf-8"?>
<sst xmlns="http://schemas.openxmlformats.org/spreadsheetml/2006/main" count="58" uniqueCount="41">
  <si>
    <t>(Dự toán trình Hội đồng nhân dân)</t>
  </si>
  <si>
    <t>Đơn vị: Triệu đồng</t>
  </si>
  <si>
    <t>STT</t>
  </si>
  <si>
    <t>NỘI DUNG</t>
  </si>
  <si>
    <t>SO SÁNH (1)
(%)</t>
  </si>
  <si>
    <t>A</t>
  </si>
  <si>
    <t>B</t>
  </si>
  <si>
    <t>I</t>
  </si>
  <si>
    <t>II</t>
  </si>
  <si>
    <t>Thu bổ sung từ NSTW</t>
  </si>
  <si>
    <t>Thu bổ sung cân đối</t>
  </si>
  <si>
    <t>Thu bổ sung có mục tiêu</t>
  </si>
  <si>
    <t>III</t>
  </si>
  <si>
    <t>Thu từ quỹ dự trữ tài chính</t>
  </si>
  <si>
    <t>Thu kết dư</t>
  </si>
  <si>
    <t>Thu chuyển nguồn từ năm trước chuyển sang</t>
  </si>
  <si>
    <t>Chi chuyển nguồn sang năm sau</t>
  </si>
  <si>
    <t>Ghi chú:</t>
  </si>
  <si>
    <t>Biểu số 34/CK-NSNN</t>
  </si>
  <si>
    <t>NGÂN SÁCH CẤP TỈNH</t>
  </si>
  <si>
    <t>Nguồn thu ngân sách</t>
  </si>
  <si>
    <t>Thu ngân sách được hưởng theo phân cấp</t>
  </si>
  <si>
    <t>-</t>
  </si>
  <si>
    <t>Chi ngân sách</t>
  </si>
  <si>
    <t>Chi thuộc nhiệm vụ của ngân sách cấp tỉnh</t>
  </si>
  <si>
    <t>Chi bổ sung cho ngân sách huyện</t>
  </si>
  <si>
    <t>Chi bổ sung cân đối</t>
  </si>
  <si>
    <t>Chi bổ sung có mục tiêu</t>
  </si>
  <si>
    <t>Bội chi NSĐP/Bội thu NSĐP</t>
  </si>
  <si>
    <t xml:space="preserve">NGÂN SÁCH HUYỆN </t>
  </si>
  <si>
    <t>Thu ngân sách huyện được hưởng theo phân cấp</t>
  </si>
  <si>
    <t>Thu bổ sung từ ngân sách cấp tỉnh</t>
  </si>
  <si>
    <t xml:space="preserve">Thu bổ sung cân đối </t>
  </si>
  <si>
    <t>Chi thuộc nhiệm vụ của ngân sách cấp huyện</t>
  </si>
  <si>
    <t>Chi bổ sung cho ngân sách xã</t>
  </si>
  <si>
    <t xml:space="preserve"> (1) Đối với các chỉ tiêu thu, so sánh dự toán năm sau với ước thực hiện năm hiện hành. Đối với các chỉ tiêu chi, so sánh dự toán năm sau với dự toán năm hiện hành.</t>
  </si>
  <si>
    <t>UBND TỈNH ĐỒNG THÁP</t>
  </si>
  <si>
    <t>CÂN ĐỐI NGUỒN THU, CHI DỰ TOÁN NGÂN SÁCH CẤP TỈNH VÀ NGÂN SÁCH HUYỆN NĂM 2025</t>
  </si>
  <si>
    <r>
      <t xml:space="preserve">DỰ TOÁN NĂM 2024
</t>
    </r>
    <r>
      <rPr>
        <sz val="12"/>
        <rFont val="Times New Roman"/>
        <family val="1"/>
      </rPr>
      <t>(năm hiện hành)</t>
    </r>
  </si>
  <si>
    <r>
      <t xml:space="preserve">ƯỚC TH NĂM 2024
</t>
    </r>
    <r>
      <rPr>
        <sz val="12"/>
        <rFont val="Times New Roman"/>
        <family val="1"/>
      </rPr>
      <t>(năm hiện hành)</t>
    </r>
  </si>
  <si>
    <t>DỰ TOÁN NĂM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</si>
</sst>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quot;$&quot;* #,##0.00_);_(&quot;$&quot;* \(#,##0.00\);_(&quot;$&quot;* &quot;-&quot;??_);_(@_)"/>
    <numFmt numFmtId="165" formatCode="_(* #,##0.00_);_(* \(#,##0.00\);_(* &quot;-&quot;??_);_(@_)"/>
    <numFmt numFmtId="166" formatCode="#,###;\-#,###;&quot;&quot;;_(@_)"/>
  </numFmts>
  <fonts count="17">
    <font>
      <sz val="11"/>
      <color theme="1"/>
      <name val="Calibri"/>
      <family val="2"/>
      <scheme val="minor"/>
    </font>
    <font>
      <sz val="12"/>
      <name val=".VnArial Narrow"/>
    </font>
    <font>
      <sz val="12"/>
      <name val=".VnArial Narrow"/>
      <family val="2"/>
    </font>
    <font>
      <sz val="12"/>
      <name val="Times New Roman"/>
      <family val="1"/>
    </font>
    <font>
      <b/>
      <sz val="12"/>
      <name val="Times New Roman"/>
      <family val="1"/>
    </font>
    <font>
      <i/>
      <sz val="12"/>
      <name val="Times New Roman"/>
      <family val="1"/>
    </font>
    <font>
      <b/>
      <sz val="14"/>
      <name val="Times New Roman"/>
      <family val="1"/>
    </font>
    <font>
      <i/>
      <sz val="14"/>
      <name val="Times New Roman"/>
      <family val="1"/>
    </font>
    <font>
      <sz val="14"/>
      <name val="Times New Roman"/>
      <family val="1"/>
    </font>
    <font>
      <sz val="12"/>
      <name val=".VnTime"/>
      <family val="2"/>
    </font>
    <font>
      <sz val="10"/>
      <name val="Arial"/>
      <family val="2"/>
      <charset val="163"/>
    </font>
    <font>
      <b/>
      <sz val="12"/>
      <name val="Times New Romanh"/>
    </font>
    <font>
      <sz val="13"/>
      <name val=".VnTime"/>
      <family val="2"/>
    </font>
    <font>
      <sz val="11"/>
      <name val="Times New Roman"/>
      <family val="1"/>
      <charset val="163"/>
    </font>
    <font>
      <b/>
      <u/>
      <sz val="12"/>
      <name val="Times New Roman"/>
      <family val="1"/>
    </font>
    <font>
      <i/>
      <sz val="11"/>
      <name val="Times New Roman"/>
      <family val="1"/>
    </font>
    <font>
      <sz val="11"/>
      <color theme="1"/>
      <name val="Calibri"/>
      <family val="2"/>
      <charset val="163"/>
      <scheme val="minor"/>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s>
  <cellStyleXfs count="11">
    <xf numFmtId="0" fontId="0" fillId="0" borderId="0"/>
    <xf numFmtId="165" fontId="13" fillId="0" borderId="0" applyFont="0" applyFill="0" applyBorder="0" applyAlignment="0" applyProtection="0"/>
    <xf numFmtId="164" fontId="13" fillId="0" borderId="0" applyFont="0" applyFill="0" applyBorder="0" applyAlignment="0" applyProtection="0"/>
    <xf numFmtId="166" fontId="12" fillId="0" borderId="0" applyFont="0" applyFill="0" applyBorder="0" applyAlignment="0" applyProtection="0"/>
    <xf numFmtId="0" fontId="9" fillId="0" borderId="0"/>
    <xf numFmtId="0" fontId="10" fillId="0" borderId="0"/>
    <xf numFmtId="0" fontId="2" fillId="0" borderId="0"/>
    <xf numFmtId="0" fontId="16" fillId="0" borderId="0"/>
    <xf numFmtId="0" fontId="9" fillId="0" borderId="0"/>
    <xf numFmtId="0" fontId="13" fillId="0" borderId="0"/>
    <xf numFmtId="0" fontId="1" fillId="0" borderId="0"/>
  </cellStyleXfs>
  <cellXfs count="41">
    <xf numFmtId="0" fontId="0" fillId="0" borderId="0" xfId="0"/>
    <xf numFmtId="0" fontId="3" fillId="0" borderId="0" xfId="0" applyFont="1" applyFill="1" applyAlignment="1">
      <alignment horizontal="right"/>
    </xf>
    <xf numFmtId="0" fontId="3" fillId="0" borderId="0" xfId="0" applyFont="1" applyFill="1"/>
    <xf numFmtId="0" fontId="7" fillId="0" borderId="0" xfId="0" applyFont="1" applyFill="1" applyAlignment="1">
      <alignment horizontal="left"/>
    </xf>
    <xf numFmtId="0" fontId="8" fillId="0" borderId="0" xfId="0" applyFont="1" applyFill="1"/>
    <xf numFmtId="0" fontId="4" fillId="0" borderId="1" xfId="0" applyFont="1" applyFill="1" applyBorder="1" applyAlignment="1">
      <alignment horizontal="center"/>
    </xf>
    <xf numFmtId="3" fontId="3" fillId="0" borderId="1" xfId="0" applyNumberFormat="1" applyFont="1" applyFill="1" applyBorder="1"/>
    <xf numFmtId="0" fontId="4" fillId="0" borderId="2" xfId="0" applyFont="1" applyFill="1" applyBorder="1" applyAlignment="1">
      <alignment horizontal="center"/>
    </xf>
    <xf numFmtId="3" fontId="14" fillId="0" borderId="2" xfId="0" applyNumberFormat="1" applyFont="1" applyFill="1" applyBorder="1"/>
    <xf numFmtId="0" fontId="3" fillId="0" borderId="2" xfId="0" applyFont="1" applyFill="1" applyBorder="1" applyAlignment="1">
      <alignment horizontal="center"/>
    </xf>
    <xf numFmtId="3" fontId="3" fillId="0" borderId="2" xfId="0" applyNumberFormat="1" applyFont="1" applyFill="1" applyBorder="1"/>
    <xf numFmtId="0" fontId="3" fillId="0" borderId="2" xfId="0" quotePrefix="1" applyFont="1" applyFill="1" applyBorder="1" applyAlignment="1">
      <alignment horizontal="center"/>
    </xf>
    <xf numFmtId="3" fontId="3" fillId="0" borderId="3" xfId="0" applyNumberFormat="1" applyFont="1" applyFill="1" applyBorder="1"/>
    <xf numFmtId="0" fontId="5" fillId="0" borderId="0" xfId="0" applyFont="1" applyFill="1"/>
    <xf numFmtId="0" fontId="7" fillId="0" borderId="0" xfId="0" applyFont="1" applyFill="1"/>
    <xf numFmtId="0" fontId="4" fillId="0" borderId="0" xfId="0" applyFont="1" applyFill="1" applyAlignment="1">
      <alignment horizontal="right"/>
    </xf>
    <xf numFmtId="0" fontId="4" fillId="0" borderId="0" xfId="0" applyFont="1" applyFill="1" applyAlignment="1">
      <alignment horizontal="left"/>
    </xf>
    <xf numFmtId="0" fontId="11" fillId="0" borderId="1" xfId="0" applyFont="1" applyFill="1" applyBorder="1"/>
    <xf numFmtId="0" fontId="3" fillId="0" borderId="1" xfId="0" applyFont="1" applyFill="1" applyBorder="1"/>
    <xf numFmtId="0" fontId="11" fillId="0" borderId="2" xfId="0" applyFont="1" applyFill="1" applyBorder="1"/>
    <xf numFmtId="0" fontId="3" fillId="0" borderId="2" xfId="0" applyFont="1" applyFill="1" applyBorder="1"/>
    <xf numFmtId="0" fontId="3" fillId="0" borderId="2" xfId="0" applyFont="1" applyFill="1" applyBorder="1" applyAlignment="1">
      <alignment wrapText="1"/>
    </xf>
    <xf numFmtId="0" fontId="4" fillId="0" borderId="2" xfId="0" applyFont="1" applyFill="1" applyBorder="1"/>
    <xf numFmtId="3" fontId="4" fillId="0" borderId="2" xfId="0" applyNumberFormat="1" applyFont="1" applyFill="1" applyBorder="1"/>
    <xf numFmtId="0" fontId="6" fillId="0" borderId="0" xfId="0" applyFont="1" applyFill="1"/>
    <xf numFmtId="0" fontId="4" fillId="0" borderId="2" xfId="0" applyFont="1" applyFill="1" applyBorder="1" applyAlignment="1">
      <alignment horizontal="left" wrapText="1"/>
    </xf>
    <xf numFmtId="0" fontId="3" fillId="0" borderId="4" xfId="0" applyFont="1" applyFill="1" applyBorder="1" applyAlignment="1">
      <alignment horizontal="center"/>
    </xf>
    <xf numFmtId="0" fontId="3" fillId="0" borderId="3" xfId="0" quotePrefix="1" applyFont="1" applyFill="1" applyBorder="1" applyAlignment="1">
      <alignment horizontal="center"/>
    </xf>
    <xf numFmtId="0" fontId="3" fillId="0" borderId="3" xfId="0" applyFont="1" applyFill="1" applyBorder="1"/>
    <xf numFmtId="1" fontId="3" fillId="0" borderId="2" xfId="0" applyNumberFormat="1" applyFont="1" applyFill="1" applyBorder="1"/>
    <xf numFmtId="1" fontId="4" fillId="0" borderId="2" xfId="0" applyNumberFormat="1" applyFont="1" applyFill="1" applyBorder="1"/>
    <xf numFmtId="0" fontId="5" fillId="0" borderId="0" xfId="0" applyFont="1" applyFill="1" applyBorder="1" applyAlignment="1">
      <alignment horizontal="left" vertical="center" wrapText="1"/>
    </xf>
    <xf numFmtId="0" fontId="5" fillId="0" borderId="0" xfId="0" applyNumberFormat="1" applyFont="1" applyFill="1" applyAlignment="1">
      <alignment horizontal="center" vertical="center" wrapText="1"/>
    </xf>
    <xf numFmtId="0" fontId="4" fillId="0" borderId="0" xfId="0" applyFont="1" applyFill="1" applyAlignment="1">
      <alignment horizontal="center"/>
    </xf>
    <xf numFmtId="0" fontId="15" fillId="0" borderId="8" xfId="0" applyFont="1" applyFill="1" applyBorder="1" applyAlignment="1">
      <alignment horizontal="right"/>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5"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7" xfId="0" applyFont="1" applyFill="1" applyBorder="1" applyAlignment="1">
      <alignment horizontal="center" vertical="center"/>
    </xf>
  </cellXfs>
  <cellStyles count="11">
    <cellStyle name="Comma 2" xfId="1"/>
    <cellStyle name="Currency 2" xfId="2"/>
    <cellStyle name="HAI" xfId="3"/>
    <cellStyle name="Normal" xfId="0" builtinId="0"/>
    <cellStyle name="Normal 2" xfId="4"/>
    <cellStyle name="Normal 3" xfId="5"/>
    <cellStyle name="Normal 4" xfId="6"/>
    <cellStyle name="Normal 5" xfId="7"/>
    <cellStyle name="Normal 6" xfId="8"/>
    <cellStyle name="Normal 7" xfId="9"/>
    <cellStyle name="Normal 8"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6"/>
  <sheetViews>
    <sheetView tabSelected="1" topLeftCell="A4" zoomScale="60" zoomScaleNormal="60" workbookViewId="0">
      <selection activeCell="E17" sqref="E17"/>
    </sheetView>
  </sheetViews>
  <sheetFormatPr defaultColWidth="12.81640625" defaultRowHeight="15.5"/>
  <cols>
    <col min="1" max="1" width="9" style="2" customWidth="1"/>
    <col min="2" max="2" width="52.81640625" style="2" customWidth="1"/>
    <col min="3" max="6" width="21.1796875" style="2" customWidth="1"/>
    <col min="7" max="7" width="12.81640625" style="2"/>
    <col min="8" max="8" width="37.54296875" style="2" customWidth="1"/>
    <col min="9" max="16384" width="12.81640625" style="2"/>
  </cols>
  <sheetData>
    <row r="1" spans="1:6" ht="21" customHeight="1">
      <c r="A1" s="16" t="s">
        <v>36</v>
      </c>
      <c r="B1" s="16"/>
      <c r="C1" s="1"/>
      <c r="D1" s="1"/>
      <c r="F1" s="15" t="s">
        <v>18</v>
      </c>
    </row>
    <row r="2" spans="1:6" ht="21" customHeight="1">
      <c r="A2" s="33" t="s">
        <v>37</v>
      </c>
      <c r="B2" s="33"/>
      <c r="C2" s="33"/>
      <c r="D2" s="33"/>
      <c r="E2" s="33"/>
      <c r="F2" s="33"/>
    </row>
    <row r="3" spans="1:6" ht="21" customHeight="1">
      <c r="A3" s="32" t="s">
        <v>0</v>
      </c>
      <c r="B3" s="32"/>
      <c r="C3" s="32"/>
      <c r="D3" s="32"/>
      <c r="E3" s="32"/>
      <c r="F3" s="32"/>
    </row>
    <row r="4" spans="1:6" ht="19.5" customHeight="1">
      <c r="A4" s="3"/>
      <c r="B4" s="3"/>
      <c r="C4" s="4"/>
      <c r="D4" s="4"/>
      <c r="E4" s="34" t="s">
        <v>1</v>
      </c>
      <c r="F4" s="34"/>
    </row>
    <row r="5" spans="1:6" ht="16.899999999999999" customHeight="1">
      <c r="A5" s="35" t="s">
        <v>2</v>
      </c>
      <c r="B5" s="38" t="s">
        <v>3</v>
      </c>
      <c r="C5" s="35" t="s">
        <v>38</v>
      </c>
      <c r="D5" s="35" t="s">
        <v>39</v>
      </c>
      <c r="E5" s="35" t="s">
        <v>40</v>
      </c>
      <c r="F5" s="35" t="s">
        <v>4</v>
      </c>
    </row>
    <row r="6" spans="1:6">
      <c r="A6" s="36"/>
      <c r="B6" s="39"/>
      <c r="C6" s="36"/>
      <c r="D6" s="36"/>
      <c r="E6" s="36"/>
      <c r="F6" s="39"/>
    </row>
    <row r="7" spans="1:6" ht="28.15" customHeight="1">
      <c r="A7" s="37"/>
      <c r="B7" s="40"/>
      <c r="C7" s="37"/>
      <c r="D7" s="37"/>
      <c r="E7" s="37"/>
      <c r="F7" s="40"/>
    </row>
    <row r="8" spans="1:6" s="4" customFormat="1" ht="20.149999999999999" customHeight="1">
      <c r="A8" s="5" t="s">
        <v>5</v>
      </c>
      <c r="B8" s="17" t="s">
        <v>19</v>
      </c>
      <c r="C8" s="6"/>
      <c r="D8" s="6"/>
      <c r="E8" s="6"/>
      <c r="F8" s="18"/>
    </row>
    <row r="9" spans="1:6" s="4" customFormat="1" ht="20.149999999999999" customHeight="1">
      <c r="A9" s="7" t="s">
        <v>7</v>
      </c>
      <c r="B9" s="19" t="s">
        <v>20</v>
      </c>
      <c r="C9" s="23">
        <v>14210383.162</v>
      </c>
      <c r="D9" s="23">
        <v>14714376.485635269</v>
      </c>
      <c r="E9" s="23">
        <v>16886293.796</v>
      </c>
      <c r="F9" s="30">
        <f>+E9/D9*100</f>
        <v>114.76051202363237</v>
      </c>
    </row>
    <row r="10" spans="1:6" s="4" customFormat="1" ht="20.149999999999999" customHeight="1">
      <c r="A10" s="9">
        <v>1</v>
      </c>
      <c r="B10" s="20" t="s">
        <v>21</v>
      </c>
      <c r="C10" s="10">
        <v>4953904.1620000005</v>
      </c>
      <c r="D10" s="10">
        <v>5155870.4856352694</v>
      </c>
      <c r="E10" s="10">
        <v>4983218.7960000001</v>
      </c>
      <c r="F10" s="29">
        <f>+E10/D10*100</f>
        <v>96.651357125507857</v>
      </c>
    </row>
    <row r="11" spans="1:6" s="4" customFormat="1" ht="20.149999999999999" customHeight="1">
      <c r="A11" s="11">
        <f>A10+1</f>
        <v>2</v>
      </c>
      <c r="B11" s="20" t="s">
        <v>9</v>
      </c>
      <c r="C11" s="10">
        <v>9256479</v>
      </c>
      <c r="D11" s="10">
        <v>9558506</v>
      </c>
      <c r="E11" s="10">
        <v>11903075</v>
      </c>
      <c r="F11" s="29">
        <f t="shared" ref="F11:F13" si="0">+E11/D11*100</f>
        <v>124.5286135720373</v>
      </c>
    </row>
    <row r="12" spans="1:6" s="4" customFormat="1" ht="20.149999999999999" customHeight="1">
      <c r="A12" s="9" t="s">
        <v>22</v>
      </c>
      <c r="B12" s="20" t="s">
        <v>10</v>
      </c>
      <c r="C12" s="10">
        <v>6617188</v>
      </c>
      <c r="D12" s="10">
        <v>6617188</v>
      </c>
      <c r="E12" s="10">
        <v>6749488</v>
      </c>
      <c r="F12" s="29">
        <f t="shared" si="0"/>
        <v>101.99933869190356</v>
      </c>
    </row>
    <row r="13" spans="1:6" s="4" customFormat="1" ht="20.149999999999999" customHeight="1">
      <c r="A13" s="9" t="s">
        <v>22</v>
      </c>
      <c r="B13" s="20" t="s">
        <v>11</v>
      </c>
      <c r="C13" s="10">
        <v>1988976</v>
      </c>
      <c r="D13" s="10">
        <v>2127535</v>
      </c>
      <c r="E13" s="10">
        <v>3036992</v>
      </c>
      <c r="F13" s="29">
        <f t="shared" si="0"/>
        <v>142.7469818357865</v>
      </c>
    </row>
    <row r="14" spans="1:6" s="4" customFormat="1" ht="20.149999999999999" customHeight="1">
      <c r="A14" s="11">
        <f>A11+1</f>
        <v>3</v>
      </c>
      <c r="B14" s="20" t="s">
        <v>13</v>
      </c>
      <c r="C14" s="10"/>
      <c r="D14" s="10"/>
      <c r="E14" s="10"/>
      <c r="F14" s="20"/>
    </row>
    <row r="15" spans="1:6" s="4" customFormat="1" ht="20.149999999999999" customHeight="1">
      <c r="A15" s="11">
        <f>A14+1</f>
        <v>4</v>
      </c>
      <c r="B15" s="20" t="s">
        <v>14</v>
      </c>
      <c r="C15" s="10"/>
      <c r="D15" s="10"/>
      <c r="E15" s="10"/>
      <c r="F15" s="20"/>
    </row>
    <row r="16" spans="1:6" s="4" customFormat="1" ht="20.149999999999999" customHeight="1">
      <c r="A16" s="11">
        <f>A15+1</f>
        <v>5</v>
      </c>
      <c r="B16" s="20" t="s">
        <v>15</v>
      </c>
      <c r="C16" s="10"/>
      <c r="D16" s="10"/>
      <c r="E16" s="10"/>
      <c r="F16" s="20"/>
    </row>
    <row r="17" spans="1:6" s="4" customFormat="1" ht="20.149999999999999" customHeight="1">
      <c r="A17" s="7" t="s">
        <v>8</v>
      </c>
      <c r="B17" s="19" t="s">
        <v>23</v>
      </c>
      <c r="C17" s="23">
        <v>14210383.41</v>
      </c>
      <c r="D17" s="23">
        <v>14701478.109999999</v>
      </c>
      <c r="E17" s="23">
        <v>16699594.196</v>
      </c>
      <c r="F17" s="30">
        <f t="shared" ref="F17:F21" si="1">+E17/D17*100</f>
        <v>113.59125981108578</v>
      </c>
    </row>
    <row r="18" spans="1:6" s="4" customFormat="1" ht="20.149999999999999" customHeight="1">
      <c r="A18" s="9">
        <v>1</v>
      </c>
      <c r="B18" s="21" t="s">
        <v>24</v>
      </c>
      <c r="C18" s="10">
        <v>7138084.0619999999</v>
      </c>
      <c r="D18" s="10">
        <v>7490619.7620000001</v>
      </c>
      <c r="E18" s="10">
        <v>6833081.4930000007</v>
      </c>
      <c r="F18" s="29">
        <f t="shared" si="1"/>
        <v>91.221844254654343</v>
      </c>
    </row>
    <row r="19" spans="1:6" s="4" customFormat="1" ht="20.149999999999999" customHeight="1">
      <c r="A19" s="11">
        <v>2</v>
      </c>
      <c r="B19" s="20" t="s">
        <v>25</v>
      </c>
      <c r="C19" s="10">
        <v>5083323.3480000002</v>
      </c>
      <c r="D19" s="10">
        <v>5083323.3480000002</v>
      </c>
      <c r="E19" s="10">
        <v>7078351.9069999997</v>
      </c>
      <c r="F19" s="29">
        <f t="shared" si="1"/>
        <v>139.24654054881105</v>
      </c>
    </row>
    <row r="20" spans="1:6" s="4" customFormat="1" ht="20.149999999999999" customHeight="1">
      <c r="A20" s="9" t="s">
        <v>22</v>
      </c>
      <c r="B20" s="20" t="s">
        <v>26</v>
      </c>
      <c r="C20" s="10">
        <v>4430923</v>
      </c>
      <c r="D20" s="10">
        <v>4430923</v>
      </c>
      <c r="E20" s="10">
        <v>4430923</v>
      </c>
      <c r="F20" s="29">
        <f t="shared" si="1"/>
        <v>100</v>
      </c>
    </row>
    <row r="21" spans="1:6" s="4" customFormat="1" ht="20.149999999999999" customHeight="1">
      <c r="A21" s="9" t="s">
        <v>22</v>
      </c>
      <c r="B21" s="20" t="s">
        <v>27</v>
      </c>
      <c r="C21" s="10">
        <v>419466.34799999994</v>
      </c>
      <c r="D21" s="10">
        <v>419466.34799999994</v>
      </c>
      <c r="E21" s="10">
        <v>965959.90700000001</v>
      </c>
      <c r="F21" s="29">
        <f t="shared" si="1"/>
        <v>230.28305169310036</v>
      </c>
    </row>
    <row r="22" spans="1:6" s="4" customFormat="1" ht="20.149999999999999" customHeight="1">
      <c r="A22" s="11">
        <v>3</v>
      </c>
      <c r="B22" s="20" t="s">
        <v>16</v>
      </c>
      <c r="C22" s="10"/>
      <c r="D22" s="10"/>
      <c r="E22" s="10"/>
      <c r="F22" s="20"/>
    </row>
    <row r="23" spans="1:6" s="24" customFormat="1" ht="20.149999999999999" customHeight="1">
      <c r="A23" s="7" t="s">
        <v>12</v>
      </c>
      <c r="B23" s="22" t="s">
        <v>28</v>
      </c>
      <c r="C23" s="23"/>
      <c r="D23" s="23"/>
      <c r="E23" s="23">
        <v>186700</v>
      </c>
      <c r="F23" s="22"/>
    </row>
    <row r="24" spans="1:6" s="4" customFormat="1" ht="21" customHeight="1">
      <c r="A24" s="7" t="s">
        <v>6</v>
      </c>
      <c r="B24" s="25" t="s">
        <v>29</v>
      </c>
      <c r="C24" s="8"/>
      <c r="D24" s="8"/>
      <c r="E24" s="8"/>
      <c r="F24" s="20"/>
    </row>
    <row r="25" spans="1:6" s="4" customFormat="1" ht="20.149999999999999" customHeight="1">
      <c r="A25" s="7" t="s">
        <v>7</v>
      </c>
      <c r="B25" s="19" t="s">
        <v>20</v>
      </c>
      <c r="C25" s="23">
        <v>9908403.3480000012</v>
      </c>
      <c r="D25" s="23">
        <v>9719765.0080000013</v>
      </c>
      <c r="E25" s="23">
        <v>11751651.907</v>
      </c>
      <c r="F25" s="30">
        <f>+E25/C25*100</f>
        <v>118.60288175866454</v>
      </c>
    </row>
    <row r="26" spans="1:6" s="4" customFormat="1" ht="20.149999999999999" customHeight="1">
      <c r="A26" s="9">
        <v>1</v>
      </c>
      <c r="B26" s="20" t="s">
        <v>30</v>
      </c>
      <c r="C26" s="10">
        <v>3939080</v>
      </c>
      <c r="D26" s="10">
        <v>3564140.66</v>
      </c>
      <c r="E26" s="10">
        <v>3732300</v>
      </c>
      <c r="F26" s="29">
        <f>+E26/C26*100</f>
        <v>94.750550890055536</v>
      </c>
    </row>
    <row r="27" spans="1:6" s="4" customFormat="1" ht="20.149999999999999" customHeight="1">
      <c r="A27" s="11">
        <f>A26+1</f>
        <v>2</v>
      </c>
      <c r="B27" s="20" t="s">
        <v>31</v>
      </c>
      <c r="C27" s="10">
        <v>5083323.3480000002</v>
      </c>
      <c r="D27" s="10">
        <v>5083323.3480000002</v>
      </c>
      <c r="E27" s="10">
        <v>7078351.9069999997</v>
      </c>
      <c r="F27" s="29">
        <f t="shared" ref="F27:F32" si="2">+E27/C27*100</f>
        <v>139.24654054881105</v>
      </c>
    </row>
    <row r="28" spans="1:6" s="4" customFormat="1" ht="20.149999999999999" customHeight="1">
      <c r="A28" s="9" t="s">
        <v>22</v>
      </c>
      <c r="B28" s="20" t="s">
        <v>32</v>
      </c>
      <c r="C28" s="10">
        <v>4430923</v>
      </c>
      <c r="D28" s="10">
        <v>4430923</v>
      </c>
      <c r="E28" s="10">
        <v>4430923</v>
      </c>
      <c r="F28" s="29">
        <f t="shared" si="2"/>
        <v>100</v>
      </c>
    </row>
    <row r="29" spans="1:6" s="4" customFormat="1" ht="20.149999999999999" customHeight="1">
      <c r="A29" s="9" t="s">
        <v>22</v>
      </c>
      <c r="B29" s="20" t="s">
        <v>11</v>
      </c>
      <c r="C29" s="10">
        <v>419466.34799999994</v>
      </c>
      <c r="D29" s="10">
        <v>419466.34799999994</v>
      </c>
      <c r="E29" s="10">
        <v>965959.90700000001</v>
      </c>
      <c r="F29" s="29">
        <f t="shared" si="2"/>
        <v>230.28305169310036</v>
      </c>
    </row>
    <row r="30" spans="1:6" s="4" customFormat="1" ht="20.149999999999999" customHeight="1">
      <c r="A30" s="11">
        <f>A27+1</f>
        <v>3</v>
      </c>
      <c r="B30" s="20" t="s">
        <v>14</v>
      </c>
      <c r="C30" s="10"/>
      <c r="D30" s="10"/>
      <c r="E30" s="10"/>
      <c r="F30" s="20"/>
    </row>
    <row r="31" spans="1:6" s="4" customFormat="1" ht="20.149999999999999" customHeight="1">
      <c r="A31" s="11">
        <f>A30+1</f>
        <v>4</v>
      </c>
      <c r="B31" s="20" t="s">
        <v>15</v>
      </c>
      <c r="C31" s="10">
        <v>886000</v>
      </c>
      <c r="D31" s="10">
        <v>1072301</v>
      </c>
      <c r="E31" s="10">
        <v>941000</v>
      </c>
      <c r="F31" s="29">
        <f t="shared" si="2"/>
        <v>106.2076749435666</v>
      </c>
    </row>
    <row r="32" spans="1:6" s="4" customFormat="1" ht="20.149999999999999" customHeight="1">
      <c r="A32" s="7" t="s">
        <v>8</v>
      </c>
      <c r="B32" s="19" t="s">
        <v>23</v>
      </c>
      <c r="C32" s="23">
        <v>9908402.8947110809</v>
      </c>
      <c r="D32" s="23">
        <v>10094703.894711081</v>
      </c>
      <c r="E32" s="23">
        <v>11751651.907000003</v>
      </c>
      <c r="F32" s="30">
        <f t="shared" si="2"/>
        <v>118.6028871845009</v>
      </c>
    </row>
    <row r="33" spans="1:6" s="4" customFormat="1" ht="20.149999999999999" customHeight="1">
      <c r="A33" s="26">
        <v>1</v>
      </c>
      <c r="B33" s="20" t="s">
        <v>33</v>
      </c>
      <c r="C33" s="10"/>
      <c r="D33" s="10"/>
      <c r="E33" s="10"/>
      <c r="F33" s="20"/>
    </row>
    <row r="34" spans="1:6" s="4" customFormat="1" ht="20.149999999999999" customHeight="1">
      <c r="A34" s="11">
        <v>2</v>
      </c>
      <c r="B34" s="20" t="s">
        <v>34</v>
      </c>
      <c r="C34" s="10"/>
      <c r="D34" s="10"/>
      <c r="E34" s="10"/>
      <c r="F34" s="20"/>
    </row>
    <row r="35" spans="1:6" s="4" customFormat="1" ht="20.149999999999999" customHeight="1">
      <c r="A35" s="9" t="s">
        <v>22</v>
      </c>
      <c r="B35" s="20" t="s">
        <v>26</v>
      </c>
      <c r="C35" s="10"/>
      <c r="D35" s="10"/>
      <c r="E35" s="10"/>
      <c r="F35" s="20"/>
    </row>
    <row r="36" spans="1:6" s="4" customFormat="1" ht="20.149999999999999" customHeight="1">
      <c r="A36" s="9" t="s">
        <v>22</v>
      </c>
      <c r="B36" s="20" t="s">
        <v>27</v>
      </c>
      <c r="C36" s="10"/>
      <c r="D36" s="10"/>
      <c r="E36" s="10"/>
      <c r="F36" s="20"/>
    </row>
    <row r="37" spans="1:6" s="4" customFormat="1" ht="20.149999999999999" customHeight="1">
      <c r="A37" s="27">
        <v>3</v>
      </c>
      <c r="B37" s="28" t="s">
        <v>16</v>
      </c>
      <c r="C37" s="12"/>
      <c r="D37" s="12"/>
      <c r="E37" s="12"/>
      <c r="F37" s="28"/>
    </row>
    <row r="38" spans="1:6" ht="7.5" customHeight="1">
      <c r="A38" s="4"/>
      <c r="B38" s="4"/>
      <c r="C38" s="4"/>
      <c r="D38" s="4"/>
      <c r="E38" s="4"/>
    </row>
    <row r="39" spans="1:6" ht="18">
      <c r="A39" s="13" t="s">
        <v>17</v>
      </c>
      <c r="B39" s="14"/>
      <c r="C39" s="4"/>
      <c r="D39" s="4"/>
      <c r="E39" s="4"/>
    </row>
    <row r="40" spans="1:6" ht="38.25" customHeight="1">
      <c r="A40" s="31" t="s">
        <v>35</v>
      </c>
      <c r="B40" s="31"/>
      <c r="C40" s="31"/>
      <c r="D40" s="31"/>
      <c r="E40" s="31"/>
      <c r="F40" s="31"/>
    </row>
    <row r="41" spans="1:6" ht="18">
      <c r="A41" s="4"/>
      <c r="B41" s="4"/>
      <c r="C41" s="4"/>
      <c r="D41" s="4"/>
      <c r="E41" s="4"/>
    </row>
    <row r="42" spans="1:6" ht="22.5" customHeight="1">
      <c r="A42" s="4"/>
      <c r="B42" s="4"/>
      <c r="C42" s="4"/>
      <c r="D42" s="4"/>
      <c r="E42" s="4"/>
    </row>
    <row r="43" spans="1:6" ht="18">
      <c r="A43" s="4"/>
      <c r="B43" s="4"/>
      <c r="C43" s="4"/>
      <c r="D43" s="4"/>
      <c r="E43" s="4"/>
    </row>
    <row r="44" spans="1:6" ht="18">
      <c r="A44" s="4"/>
      <c r="B44" s="4"/>
      <c r="C44" s="4"/>
      <c r="D44" s="4"/>
      <c r="E44" s="4"/>
    </row>
    <row r="45" spans="1:6" ht="18">
      <c r="A45" s="4"/>
      <c r="B45" s="4"/>
      <c r="C45" s="4"/>
      <c r="D45" s="4"/>
      <c r="E45" s="4"/>
    </row>
    <row r="46" spans="1:6" ht="18">
      <c r="A46" s="4"/>
      <c r="B46" s="4"/>
      <c r="C46" s="4"/>
      <c r="D46" s="4"/>
      <c r="E46" s="4"/>
    </row>
  </sheetData>
  <mergeCells count="10">
    <mergeCell ref="A40:F40"/>
    <mergeCell ref="A3:F3"/>
    <mergeCell ref="A2:F2"/>
    <mergeCell ref="E4:F4"/>
    <mergeCell ref="A5:A7"/>
    <mergeCell ref="B5:B7"/>
    <mergeCell ref="C5:C7"/>
    <mergeCell ref="D5:D7"/>
    <mergeCell ref="E5:E7"/>
    <mergeCell ref="F5:F7"/>
  </mergeCells>
  <pageMargins left="0.11811023622047245" right="0.11811023622047245" top="0.55118110236220474" bottom="0.35433070866141736" header="0.31496062992125984" footer="0.31496062992125984"/>
  <pageSetup scale="85"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D7F1925-FBBA-41FC-8EC0-B6D370654B5D}">
  <ds:schemaRefs>
    <ds:schemaRef ds:uri="http://purl.org/dc/terms/"/>
    <ds:schemaRef ds:uri="http://schemas.openxmlformats.org/package/2006/metadata/core-properties"/>
    <ds:schemaRef ds:uri="http://schemas.microsoft.com/office/2006/documentManagement/types"/>
    <ds:schemaRef ds:uri="http://purl.org/dc/dcmitype/"/>
    <ds:schemaRef ds:uri="http://purl.org/dc/elements/1.1/"/>
    <ds:schemaRef ds:uri="http://schemas.microsoft.com/office/infopath/2007/PartnerControls"/>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83E79F0E-4D0E-4B10-98ED-3CBB19BB94D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A56328EB-8910-48C3-BAE5-AEC3DF9CDC8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Quang Lương Xuân</dc:creator>
  <cp:lastModifiedBy>Admin</cp:lastModifiedBy>
  <cp:lastPrinted>2024-12-19T03:12:03Z</cp:lastPrinted>
  <dcterms:created xsi:type="dcterms:W3CDTF">2018-08-22T07:49:45Z</dcterms:created>
  <dcterms:modified xsi:type="dcterms:W3CDTF">2024-12-25T07:06:31Z</dcterms:modified>
</cp:coreProperties>
</file>